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DESKTOP-5F0VNN7\Documents\Фото на сайт\Doc for site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G37" i="1" l="1"/>
  <c r="E37" i="1"/>
  <c r="D37" i="1"/>
</calcChain>
</file>

<file path=xl/sharedStrings.xml><?xml version="1.0" encoding="utf-8"?>
<sst xmlns="http://schemas.openxmlformats.org/spreadsheetml/2006/main" count="51" uniqueCount="48">
  <si>
    <t>Взаиморасчеты с дебиторами</t>
  </si>
  <si>
    <t>Период: Декабрь 2021 г.
Группировки строк: Дебитор; 
Дополнительные поля: Дебитор.Код; 
Показатели: Начальный остаток отгрузка; Начальный остаток оплата; Сумма отгрузки; Сумма оплаты; Конечный остаток отгрузка; Конечный остаток оплата; 
Отбор: Дебитор.Группа контрагентов Не равно "Установка общедового прибора учета" И Аналитика Не равно "Установка общедомового прибора учета" И Аналитика Не равно "Прием сверхнормативного сброса" И Договор.Вид взаиморасчетов Не равно "Сверхнормативный сброс загрязняющих веществ" И Дебитор.Вид потребителя для ведомости 09 Не равно "юридические лица" И Дебитор Не равно "ООО "Покровская управляющая компания"" И Дебитор.Группа контрагентов Не равно "&lt;Объект не найден&gt; (123:ba81001ec9d433e411e7cebc9ca73cce)" И Дебитор.Вид контрагента (Водоканал) Не равно "Население" И Аналитика Не в списке "Негатив"</t>
  </si>
  <si>
    <t>Брейтово</t>
  </si>
  <si>
    <t>Общество с ограниченной ответственностью Управляющая компания "Сить"</t>
  </si>
  <si>
    <t>Большое Село</t>
  </si>
  <si>
    <t>МУП"Коммунальник"</t>
  </si>
  <si>
    <t>Пречистое</t>
  </si>
  <si>
    <t>ООО "Наш дом"</t>
  </si>
  <si>
    <t>Рыбинск</t>
  </si>
  <si>
    <t>ООО "Управляющая компания жилищно-коммунальная организация "Спектр"</t>
  </si>
  <si>
    <t>ООО "УК Шексна"</t>
  </si>
  <si>
    <t>ООО УК "Судоверфь"</t>
  </si>
  <si>
    <t>ООО "УК "Единство"</t>
  </si>
  <si>
    <t>ООО "УК "КомСервис"</t>
  </si>
  <si>
    <t>ООО "Строй - Град"</t>
  </si>
  <si>
    <t>ООО "УК "Ваш Выбор"</t>
  </si>
  <si>
    <t>ТСН(жилья) "Согласие"</t>
  </si>
  <si>
    <t>ООО "Финансовый попечитель"</t>
  </si>
  <si>
    <t>АО "Управляющая компания "Муниципальная"</t>
  </si>
  <si>
    <t>ООО "Управляющая компания "Центр"</t>
  </si>
  <si>
    <t>ООО "Управляющая компания "Запад"</t>
  </si>
  <si>
    <t>ООО "Управляющая компания "Городской Комфорт"</t>
  </si>
  <si>
    <t>ТСН(жилья) "Союз"</t>
  </si>
  <si>
    <t>ООО "УК МИР"</t>
  </si>
  <si>
    <t>ООО "Единая Управляющая Компания"</t>
  </si>
  <si>
    <t>ООО "Управляющая компания "Новый город"</t>
  </si>
  <si>
    <t>ТСЖ "Черепанова 17"</t>
  </si>
  <si>
    <t>ООО "УК "Восток"</t>
  </si>
  <si>
    <t>ООО "Управляющая компания "Волжский"</t>
  </si>
  <si>
    <t>Товарищество собственников жилья "Эстетика"</t>
  </si>
  <si>
    <t>АО "Рыбинская управляющая компания"</t>
  </si>
  <si>
    <t>ООО Управляющая компания "Рыбинск"</t>
  </si>
  <si>
    <t>ООО "Покровская управляющая компания"</t>
  </si>
  <si>
    <t>ПТП Рыбинский район</t>
  </si>
  <si>
    <t>ООО "УК ДомСервис"</t>
  </si>
  <si>
    <t>ООО "Дебют"</t>
  </si>
  <si>
    <t>ООО "КамремСервис"</t>
  </si>
  <si>
    <t>ООО "Управляющая компания "Рыбинск"</t>
  </si>
  <si>
    <t>Углич</t>
  </si>
  <si>
    <t>ТСН "Спасское"</t>
  </si>
  <si>
    <t>ТСЖ "Вернисаж"</t>
  </si>
  <si>
    <t>ООО "УК"ЖИЛСЕРВИС</t>
  </si>
  <si>
    <t>ТСЖ "Сосновый-1"</t>
  </si>
  <si>
    <t xml:space="preserve">  Дебиторская задолженность Управляющих компаний  за услуги                                                                                                                                                                                                         ГП ЯО "Северный Водоканал" по состоянию на 01.01.2022 г. ( в рублях).</t>
  </si>
  <si>
    <t>Оплачено в декабре</t>
  </si>
  <si>
    <t>Задолженность на 31.12.21</t>
  </si>
  <si>
    <t>Задолженность на 01.12.21</t>
  </si>
  <si>
    <t>Начислено в декабре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</si>
</sst>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  <family val="2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0" fillId="2" borderId="1" xfId="0" applyNumberFormat="1" applyFon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0" fillId="2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0" fillId="0" borderId="0" xfId="0" applyNumberFormat="1" applyAlignment="1">
      <alignment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 indent="2"/>
    </xf>
    <xf numFmtId="0" fontId="3" fillId="0" borderId="0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N51"/>
  <sheetViews>
    <sheetView tabSelected="1" topLeftCell="A4" workbookViewId="0">
      <selection activeCell="F30" sqref="F30"/>
    </sheetView>
  </sheetViews>
  <sheetFormatPr defaultColWidth="10.6640625" defaultRowHeight="11.25" outlineLevelRow="1" x14ac:dyDescent="0.2"/>
  <cols>
    <col min="1" max="1" width="14.6640625" customWidth="1"/>
    <col min="2" max="2" width="29.5" customWidth="1"/>
    <col min="3" max="3" width="33" customWidth="1"/>
    <col min="4" max="4" width="18.1640625" customWidth="1"/>
    <col min="5" max="5" width="16.33203125" customWidth="1"/>
    <col min="6" max="6" width="17.1640625" customWidth="1"/>
    <col min="7" max="7" width="19.1640625" customWidth="1"/>
  </cols>
  <sheetData>
    <row r="1" spans="1:40" ht="15.75" hidden="1" customHeight="1" x14ac:dyDescent="0.25">
      <c r="A1" s="1" t="s">
        <v>0</v>
      </c>
      <c r="B1" s="1"/>
      <c r="C1" s="1"/>
    </row>
    <row r="2" spans="1:40" ht="53.25" hidden="1" customHeight="1" x14ac:dyDescent="0.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6.75" hidden="1" customHeight="1" x14ac:dyDescent="0.2"/>
    <row r="4" spans="1:40" ht="9.9499999999999993" customHeight="1" x14ac:dyDescent="0.2"/>
    <row r="5" spans="1:40" ht="46.5" customHeight="1" outlineLevel="1" x14ac:dyDescent="0.2">
      <c r="A5" s="15" t="s">
        <v>43</v>
      </c>
      <c r="B5" s="15"/>
      <c r="C5" s="15"/>
      <c r="D5" s="15"/>
      <c r="E5" s="15"/>
      <c r="F5" s="15"/>
      <c r="G5" s="15"/>
    </row>
    <row r="6" spans="1:40" ht="24.75" customHeight="1" x14ac:dyDescent="0.2">
      <c r="A6" s="8"/>
      <c r="B6" s="8"/>
      <c r="C6" s="8"/>
      <c r="D6" s="9" t="s">
        <v>46</v>
      </c>
      <c r="E6" s="9" t="s">
        <v>47</v>
      </c>
      <c r="F6" s="9" t="s">
        <v>44</v>
      </c>
      <c r="G6" s="9" t="s">
        <v>45</v>
      </c>
    </row>
    <row r="7" spans="1:40" ht="12.75" customHeight="1" x14ac:dyDescent="0.2">
      <c r="A7" s="8"/>
      <c r="B7" s="8"/>
      <c r="C7" s="8"/>
      <c r="D7" s="10"/>
      <c r="E7" s="10"/>
      <c r="F7" s="10"/>
      <c r="G7" s="10"/>
    </row>
    <row r="8" spans="1:40" ht="21" customHeight="1" x14ac:dyDescent="0.2">
      <c r="A8" s="11" t="s">
        <v>2</v>
      </c>
      <c r="B8" s="12"/>
      <c r="C8" s="13"/>
      <c r="D8" s="2"/>
      <c r="E8" s="2"/>
      <c r="F8" s="2"/>
      <c r="G8" s="2"/>
    </row>
    <row r="9" spans="1:40" ht="11.25" customHeight="1" outlineLevel="1" x14ac:dyDescent="0.2">
      <c r="A9" s="14" t="s">
        <v>3</v>
      </c>
      <c r="B9" s="14"/>
      <c r="C9" s="14"/>
      <c r="D9" s="6">
        <v>485960.8</v>
      </c>
      <c r="E9" s="6">
        <v>320707.38</v>
      </c>
      <c r="F9" s="6">
        <v>358000</v>
      </c>
      <c r="G9" s="6">
        <v>448668.18</v>
      </c>
    </row>
    <row r="10" spans="1:40" ht="21" customHeight="1" x14ac:dyDescent="0.2">
      <c r="A10" s="11" t="s">
        <v>4</v>
      </c>
      <c r="B10" s="12"/>
      <c r="C10" s="13"/>
      <c r="D10" s="2"/>
      <c r="E10" s="2"/>
      <c r="F10" s="4"/>
      <c r="G10" s="2"/>
    </row>
    <row r="11" spans="1:40" ht="11.25" customHeight="1" outlineLevel="1" x14ac:dyDescent="0.2">
      <c r="A11" s="14" t="s">
        <v>5</v>
      </c>
      <c r="B11" s="14"/>
      <c r="C11" s="14"/>
      <c r="D11" s="6">
        <v>771268.09</v>
      </c>
      <c r="E11" s="6">
        <v>23021.119999999999</v>
      </c>
      <c r="F11" s="6"/>
      <c r="G11" s="6">
        <v>794289.21</v>
      </c>
    </row>
    <row r="12" spans="1:40" ht="21" customHeight="1" x14ac:dyDescent="0.2">
      <c r="A12" s="11" t="s">
        <v>6</v>
      </c>
      <c r="B12" s="12"/>
      <c r="C12" s="13"/>
      <c r="D12" s="2"/>
      <c r="E12" s="2"/>
      <c r="F12" s="2"/>
      <c r="G12" s="2"/>
    </row>
    <row r="13" spans="1:40" ht="11.25" customHeight="1" outlineLevel="1" x14ac:dyDescent="0.2">
      <c r="A13" s="14" t="s">
        <v>7</v>
      </c>
      <c r="B13" s="14"/>
      <c r="C13" s="14"/>
      <c r="D13" s="6">
        <v>1847092.77</v>
      </c>
      <c r="E13" s="6">
        <v>514872.57</v>
      </c>
      <c r="F13" s="6">
        <v>443004.06</v>
      </c>
      <c r="G13" s="6">
        <v>1918961.28</v>
      </c>
    </row>
    <row r="14" spans="1:40" ht="18.75" customHeight="1" x14ac:dyDescent="0.2">
      <c r="A14" s="11" t="s">
        <v>8</v>
      </c>
      <c r="B14" s="12"/>
      <c r="C14" s="13"/>
      <c r="D14" s="2"/>
      <c r="E14" s="2"/>
      <c r="F14" s="2"/>
      <c r="G14" s="2"/>
    </row>
    <row r="15" spans="1:40" ht="26.25" customHeight="1" outlineLevel="1" x14ac:dyDescent="0.2">
      <c r="A15" s="14" t="s">
        <v>9</v>
      </c>
      <c r="B15" s="14"/>
      <c r="C15" s="14"/>
      <c r="D15" s="6">
        <v>218305.13</v>
      </c>
      <c r="E15" s="6">
        <v>55001.83</v>
      </c>
      <c r="F15" s="6">
        <v>29133.759999999998</v>
      </c>
      <c r="G15" s="6">
        <v>244173.2</v>
      </c>
    </row>
    <row r="16" spans="1:40" ht="11.25" customHeight="1" outlineLevel="1" x14ac:dyDescent="0.2">
      <c r="A16" s="14" t="s">
        <v>10</v>
      </c>
      <c r="B16" s="14"/>
      <c r="C16" s="14"/>
      <c r="D16" s="6">
        <v>64886.55</v>
      </c>
      <c r="E16" s="6">
        <v>30846.67</v>
      </c>
      <c r="F16" s="6">
        <v>32442.98</v>
      </c>
      <c r="G16" s="6">
        <v>63290.239999999998</v>
      </c>
    </row>
    <row r="17" spans="1:7" ht="11.25" customHeight="1" outlineLevel="1" x14ac:dyDescent="0.2">
      <c r="A17" s="14" t="s">
        <v>12</v>
      </c>
      <c r="B17" s="14"/>
      <c r="C17" s="14"/>
      <c r="D17" s="6">
        <v>92555.01</v>
      </c>
      <c r="E17" s="6">
        <v>53367.89</v>
      </c>
      <c r="F17" s="6"/>
      <c r="G17" s="6">
        <v>145922.9</v>
      </c>
    </row>
    <row r="18" spans="1:7" ht="11.25" customHeight="1" outlineLevel="1" x14ac:dyDescent="0.2">
      <c r="A18" s="14" t="s">
        <v>13</v>
      </c>
      <c r="B18" s="14"/>
      <c r="C18" s="14"/>
      <c r="D18" s="6">
        <v>74153.22</v>
      </c>
      <c r="E18" s="6">
        <v>24511.4</v>
      </c>
      <c r="F18" s="6">
        <v>25130.27</v>
      </c>
      <c r="G18" s="6">
        <v>73534.350000000006</v>
      </c>
    </row>
    <row r="19" spans="1:7" ht="11.25" customHeight="1" outlineLevel="1" x14ac:dyDescent="0.2">
      <c r="A19" s="14" t="s">
        <v>14</v>
      </c>
      <c r="B19" s="14"/>
      <c r="C19" s="14"/>
      <c r="D19" s="6">
        <v>35911.65</v>
      </c>
      <c r="E19" s="6">
        <v>1346.78</v>
      </c>
      <c r="F19" s="6"/>
      <c r="G19" s="6">
        <v>37258.43</v>
      </c>
    </row>
    <row r="20" spans="1:7" ht="11.25" customHeight="1" outlineLevel="1" x14ac:dyDescent="0.2">
      <c r="A20" s="14" t="s">
        <v>15</v>
      </c>
      <c r="B20" s="14"/>
      <c r="C20" s="14"/>
      <c r="D20" s="6">
        <v>59027.32</v>
      </c>
      <c r="E20" s="6">
        <v>6241.19</v>
      </c>
      <c r="F20" s="6">
        <v>30000</v>
      </c>
      <c r="G20" s="6">
        <v>35268.51</v>
      </c>
    </row>
    <row r="21" spans="1:7" ht="11.25" customHeight="1" outlineLevel="1" x14ac:dyDescent="0.2">
      <c r="A21" s="14" t="s">
        <v>16</v>
      </c>
      <c r="B21" s="14"/>
      <c r="C21" s="14"/>
      <c r="D21" s="6">
        <v>21776.98</v>
      </c>
      <c r="E21" s="6">
        <v>945.78</v>
      </c>
      <c r="F21" s="6">
        <v>945.78</v>
      </c>
      <c r="G21" s="6">
        <v>21776.98</v>
      </c>
    </row>
    <row r="22" spans="1:7" ht="11.25" customHeight="1" outlineLevel="1" x14ac:dyDescent="0.2">
      <c r="A22" s="14" t="s">
        <v>17</v>
      </c>
      <c r="B22" s="14"/>
      <c r="C22" s="14"/>
      <c r="D22" s="6">
        <v>262317.38</v>
      </c>
      <c r="E22" s="6">
        <v>65588.03</v>
      </c>
      <c r="F22" s="6">
        <v>95707.98</v>
      </c>
      <c r="G22" s="6">
        <v>232197.43</v>
      </c>
    </row>
    <row r="23" spans="1:7" ht="11.25" customHeight="1" outlineLevel="1" x14ac:dyDescent="0.2">
      <c r="A23" s="14" t="s">
        <v>18</v>
      </c>
      <c r="B23" s="14"/>
      <c r="C23" s="14"/>
      <c r="D23" s="6">
        <v>30493.63</v>
      </c>
      <c r="E23" s="6">
        <v>34622.870000000003</v>
      </c>
      <c r="F23" s="6">
        <v>16385.259999999998</v>
      </c>
      <c r="G23" s="6">
        <v>48731.24</v>
      </c>
    </row>
    <row r="24" spans="1:7" ht="11.25" customHeight="1" outlineLevel="1" x14ac:dyDescent="0.2">
      <c r="A24" s="14" t="s">
        <v>19</v>
      </c>
      <c r="B24" s="14"/>
      <c r="C24" s="14"/>
      <c r="D24" s="6">
        <v>260860.06</v>
      </c>
      <c r="E24" s="6">
        <v>130430.64</v>
      </c>
      <c r="F24" s="6"/>
      <c r="G24" s="6">
        <v>391290.7</v>
      </c>
    </row>
    <row r="25" spans="1:7" ht="11.25" customHeight="1" outlineLevel="1" x14ac:dyDescent="0.2">
      <c r="A25" s="14" t="s">
        <v>20</v>
      </c>
      <c r="B25" s="14"/>
      <c r="C25" s="14"/>
      <c r="D25" s="6">
        <v>20460143.579999998</v>
      </c>
      <c r="E25" s="6">
        <v>5388633.6600000001</v>
      </c>
      <c r="F25" s="6">
        <v>5906155.96</v>
      </c>
      <c r="G25" s="6">
        <v>19942621.280000001</v>
      </c>
    </row>
    <row r="26" spans="1:7" ht="11.25" customHeight="1" outlineLevel="1" x14ac:dyDescent="0.2">
      <c r="A26" s="14" t="s">
        <v>21</v>
      </c>
      <c r="B26" s="14"/>
      <c r="C26" s="14"/>
      <c r="D26" s="6">
        <v>209844.44</v>
      </c>
      <c r="E26" s="6">
        <v>108773.43</v>
      </c>
      <c r="F26" s="6">
        <v>65003.97</v>
      </c>
      <c r="G26" s="6">
        <v>253613.9</v>
      </c>
    </row>
    <row r="27" spans="1:7" ht="11.25" customHeight="1" outlineLevel="1" x14ac:dyDescent="0.2">
      <c r="A27" s="14" t="s">
        <v>22</v>
      </c>
      <c r="B27" s="14"/>
      <c r="C27" s="14"/>
      <c r="D27" s="6">
        <v>29299.439999999999</v>
      </c>
      <c r="E27" s="6">
        <v>1272.49</v>
      </c>
      <c r="F27" s="6">
        <v>1272.49</v>
      </c>
      <c r="G27" s="6">
        <v>29299.439999999999</v>
      </c>
    </row>
    <row r="28" spans="1:7" ht="11.25" customHeight="1" outlineLevel="1" x14ac:dyDescent="0.2">
      <c r="A28" s="14" t="s">
        <v>23</v>
      </c>
      <c r="B28" s="14"/>
      <c r="C28" s="14"/>
      <c r="D28" s="6">
        <v>263317.37</v>
      </c>
      <c r="E28" s="6">
        <v>134959.79</v>
      </c>
      <c r="F28" s="6">
        <v>263317.37</v>
      </c>
      <c r="G28" s="6">
        <v>134959.79</v>
      </c>
    </row>
    <row r="29" spans="1:7" ht="11.25" customHeight="1" outlineLevel="1" x14ac:dyDescent="0.2">
      <c r="A29" s="14" t="s">
        <v>25</v>
      </c>
      <c r="B29" s="14"/>
      <c r="C29" s="14"/>
      <c r="D29" s="6">
        <v>9649.17</v>
      </c>
      <c r="E29" s="6">
        <v>5265.69</v>
      </c>
      <c r="F29" s="6">
        <v>4383.4799999999996</v>
      </c>
      <c r="G29" s="6">
        <v>10531.38</v>
      </c>
    </row>
    <row r="30" spans="1:7" ht="11.25" customHeight="1" outlineLevel="1" x14ac:dyDescent="0.2">
      <c r="A30" s="14" t="s">
        <v>26</v>
      </c>
      <c r="B30" s="14"/>
      <c r="C30" s="14"/>
      <c r="D30" s="6">
        <v>64286.14</v>
      </c>
      <c r="E30" s="6">
        <v>22310.16</v>
      </c>
      <c r="F30" s="6"/>
      <c r="G30" s="6">
        <v>86596.3</v>
      </c>
    </row>
    <row r="31" spans="1:7" ht="11.25" customHeight="1" outlineLevel="1" x14ac:dyDescent="0.2">
      <c r="A31" s="14" t="s">
        <v>27</v>
      </c>
      <c r="B31" s="14"/>
      <c r="C31" s="14"/>
      <c r="D31" s="6">
        <v>203557.68</v>
      </c>
      <c r="E31" s="6">
        <v>103390.39999999999</v>
      </c>
      <c r="F31" s="6">
        <v>103378.14</v>
      </c>
      <c r="G31" s="6">
        <v>203569.94</v>
      </c>
    </row>
    <row r="32" spans="1:7" ht="11.25" customHeight="1" outlineLevel="1" x14ac:dyDescent="0.2">
      <c r="A32" s="14" t="s">
        <v>28</v>
      </c>
      <c r="B32" s="14"/>
      <c r="C32" s="14"/>
      <c r="D32" s="6">
        <v>5550991.7800000003</v>
      </c>
      <c r="E32" s="6">
        <v>443814.3</v>
      </c>
      <c r="F32" s="6">
        <v>600054.91</v>
      </c>
      <c r="G32" s="6">
        <v>5394751.1699999999</v>
      </c>
    </row>
    <row r="33" spans="1:7" ht="11.25" customHeight="1" outlineLevel="1" x14ac:dyDescent="0.2">
      <c r="A33" s="14" t="s">
        <v>29</v>
      </c>
      <c r="B33" s="14"/>
      <c r="C33" s="14"/>
      <c r="D33" s="6">
        <v>79963.41</v>
      </c>
      <c r="E33" s="6">
        <v>19441.740000000002</v>
      </c>
      <c r="F33" s="6">
        <v>58498.83</v>
      </c>
      <c r="G33" s="6">
        <v>40906.32</v>
      </c>
    </row>
    <row r="34" spans="1:7" ht="11.25" customHeight="1" outlineLevel="1" x14ac:dyDescent="0.2">
      <c r="A34" s="14" t="s">
        <v>30</v>
      </c>
      <c r="B34" s="14"/>
      <c r="C34" s="14"/>
      <c r="D34" s="6">
        <v>9966587.1699999999</v>
      </c>
      <c r="E34" s="6">
        <v>2680527.9300000002</v>
      </c>
      <c r="F34" s="6">
        <v>2904000</v>
      </c>
      <c r="G34" s="6">
        <v>9743115.0999999996</v>
      </c>
    </row>
    <row r="35" spans="1:7" ht="11.25" customHeight="1" outlineLevel="1" x14ac:dyDescent="0.2">
      <c r="A35" s="14" t="s">
        <v>31</v>
      </c>
      <c r="B35" s="14"/>
      <c r="C35" s="14"/>
      <c r="D35" s="6">
        <v>42995.33</v>
      </c>
      <c r="E35" s="6">
        <v>8172.42</v>
      </c>
      <c r="F35" s="6">
        <v>1716.8</v>
      </c>
      <c r="G35" s="6">
        <v>49450.95</v>
      </c>
    </row>
    <row r="36" spans="1:7" ht="18.75" customHeight="1" x14ac:dyDescent="0.2">
      <c r="A36" s="11" t="s">
        <v>33</v>
      </c>
      <c r="B36" s="12"/>
      <c r="C36" s="13"/>
      <c r="D36" s="2"/>
      <c r="E36" s="2"/>
      <c r="F36" s="2"/>
      <c r="G36" s="2"/>
    </row>
    <row r="37" spans="1:7" ht="11.25" customHeight="1" outlineLevel="1" x14ac:dyDescent="0.2">
      <c r="A37" s="14" t="s">
        <v>34</v>
      </c>
      <c r="B37" s="14"/>
      <c r="C37" s="14"/>
      <c r="D37" s="6">
        <f>475106.02+D39+D46</f>
        <v>1336023.31</v>
      </c>
      <c r="E37" s="6">
        <f>17584.83+E46</f>
        <v>23758.280000000002</v>
      </c>
      <c r="F37" s="6"/>
      <c r="G37" s="6">
        <f>492690.85+G39+G46</f>
        <v>1359781.59</v>
      </c>
    </row>
    <row r="38" spans="1:7" ht="11.25" customHeight="1" outlineLevel="1" x14ac:dyDescent="0.2">
      <c r="A38" s="14" t="s">
        <v>11</v>
      </c>
      <c r="B38" s="14"/>
      <c r="C38" s="14"/>
      <c r="D38" s="6">
        <v>2395011.5299999998</v>
      </c>
      <c r="E38" s="6">
        <v>13880.7</v>
      </c>
      <c r="F38" s="6">
        <v>18796.990000000002</v>
      </c>
      <c r="G38" s="6">
        <v>2390095.2400000002</v>
      </c>
    </row>
    <row r="39" spans="1:7" ht="11.25" hidden="1" customHeight="1" outlineLevel="1" x14ac:dyDescent="0.2">
      <c r="A39" s="14" t="s">
        <v>34</v>
      </c>
      <c r="B39" s="14"/>
      <c r="C39" s="14"/>
      <c r="D39" s="6">
        <v>733851.16</v>
      </c>
      <c r="E39" s="6"/>
      <c r="F39" s="6"/>
      <c r="G39" s="6">
        <v>733851.16</v>
      </c>
    </row>
    <row r="40" spans="1:7" ht="11.25" customHeight="1" outlineLevel="1" x14ac:dyDescent="0.2">
      <c r="A40" s="14" t="s">
        <v>17</v>
      </c>
      <c r="B40" s="14"/>
      <c r="C40" s="14"/>
      <c r="D40" s="6">
        <v>17367.240000000002</v>
      </c>
      <c r="E40" s="6">
        <v>5789.08</v>
      </c>
      <c r="F40" s="6"/>
      <c r="G40" s="6">
        <v>23156.32</v>
      </c>
    </row>
    <row r="41" spans="1:7" ht="11.25" customHeight="1" outlineLevel="1" x14ac:dyDescent="0.2">
      <c r="A41" s="14" t="s">
        <v>24</v>
      </c>
      <c r="B41" s="14"/>
      <c r="C41" s="14"/>
      <c r="D41" s="6">
        <v>2141.39</v>
      </c>
      <c r="E41" s="6">
        <v>745.09</v>
      </c>
      <c r="F41" s="6">
        <v>2141.39</v>
      </c>
      <c r="G41" s="6">
        <v>745.09</v>
      </c>
    </row>
    <row r="42" spans="1:7" ht="11.25" customHeight="1" outlineLevel="1" x14ac:dyDescent="0.2">
      <c r="A42" s="14" t="s">
        <v>35</v>
      </c>
      <c r="B42" s="14"/>
      <c r="C42" s="14"/>
      <c r="D42" s="6">
        <v>259787.34</v>
      </c>
      <c r="E42" s="6">
        <v>64916.55</v>
      </c>
      <c r="F42" s="6">
        <v>80000</v>
      </c>
      <c r="G42" s="6">
        <v>244703.89</v>
      </c>
    </row>
    <row r="43" spans="1:7" ht="11.25" customHeight="1" outlineLevel="1" x14ac:dyDescent="0.2">
      <c r="A43" s="14" t="s">
        <v>36</v>
      </c>
      <c r="B43" s="14"/>
      <c r="C43" s="14"/>
      <c r="D43" s="6">
        <v>10975</v>
      </c>
      <c r="E43" s="6">
        <v>11006.8</v>
      </c>
      <c r="F43" s="6">
        <v>11000</v>
      </c>
      <c r="G43" s="6">
        <v>10981.8</v>
      </c>
    </row>
    <row r="44" spans="1:7" ht="11.25" customHeight="1" outlineLevel="1" x14ac:dyDescent="0.2">
      <c r="A44" s="14" t="s">
        <v>37</v>
      </c>
      <c r="B44" s="14"/>
      <c r="C44" s="14"/>
      <c r="D44" s="6">
        <v>152387.16</v>
      </c>
      <c r="E44" s="6">
        <v>10244.11</v>
      </c>
      <c r="F44" s="6"/>
      <c r="G44" s="6">
        <v>162631.26999999999</v>
      </c>
    </row>
    <row r="45" spans="1:7" ht="11.25" customHeight="1" outlineLevel="1" x14ac:dyDescent="0.2">
      <c r="A45" s="14" t="s">
        <v>32</v>
      </c>
      <c r="B45" s="14"/>
      <c r="C45" s="14"/>
      <c r="D45" s="6">
        <v>35441.93</v>
      </c>
      <c r="E45" s="6">
        <v>2085.1799999999998</v>
      </c>
      <c r="F45" s="6"/>
      <c r="G45" s="6">
        <v>37527.11</v>
      </c>
    </row>
    <row r="46" spans="1:7" ht="11.25" hidden="1" customHeight="1" outlineLevel="1" x14ac:dyDescent="0.2">
      <c r="A46" s="16" t="s">
        <v>34</v>
      </c>
      <c r="B46" s="16"/>
      <c r="C46" s="16"/>
      <c r="D46" s="3">
        <v>127066.13</v>
      </c>
      <c r="E46" s="3">
        <v>6173.45</v>
      </c>
      <c r="F46" s="5"/>
      <c r="G46" s="3">
        <v>133239.57999999999</v>
      </c>
    </row>
    <row r="47" spans="1:7" ht="17.25" customHeight="1" x14ac:dyDescent="0.2">
      <c r="A47" s="11" t="s">
        <v>38</v>
      </c>
      <c r="B47" s="12"/>
      <c r="C47" s="13"/>
      <c r="D47" s="2"/>
      <c r="E47" s="2"/>
      <c r="F47" s="2"/>
      <c r="G47" s="2"/>
    </row>
    <row r="48" spans="1:7" ht="11.25" customHeight="1" outlineLevel="1" x14ac:dyDescent="0.2">
      <c r="A48" s="14" t="s">
        <v>39</v>
      </c>
      <c r="B48" s="14"/>
      <c r="C48" s="14"/>
      <c r="D48" s="6">
        <v>45026.3</v>
      </c>
      <c r="E48" s="6">
        <v>22218.3</v>
      </c>
      <c r="F48" s="6">
        <v>27745.9</v>
      </c>
      <c r="G48" s="6">
        <v>39498.699999999997</v>
      </c>
    </row>
    <row r="49" spans="1:7" ht="11.25" customHeight="1" outlineLevel="1" x14ac:dyDescent="0.2">
      <c r="A49" s="14" t="s">
        <v>40</v>
      </c>
      <c r="B49" s="14"/>
      <c r="C49" s="14"/>
      <c r="D49" s="6">
        <v>9368.4</v>
      </c>
      <c r="E49" s="6">
        <v>9368.4</v>
      </c>
      <c r="F49" s="6"/>
      <c r="G49" s="6">
        <v>18736.8</v>
      </c>
    </row>
    <row r="50" spans="1:7" ht="11.25" customHeight="1" outlineLevel="1" x14ac:dyDescent="0.2">
      <c r="A50" s="14" t="s">
        <v>41</v>
      </c>
      <c r="B50" s="14"/>
      <c r="C50" s="14"/>
      <c r="D50" s="6">
        <v>39336.61</v>
      </c>
      <c r="E50" s="6">
        <v>33688.5</v>
      </c>
      <c r="F50" s="6"/>
      <c r="G50" s="6">
        <v>73025.11</v>
      </c>
    </row>
    <row r="51" spans="1:7" ht="11.25" customHeight="1" outlineLevel="1" x14ac:dyDescent="0.2">
      <c r="A51" s="14" t="s">
        <v>42</v>
      </c>
      <c r="B51" s="14"/>
      <c r="C51" s="14"/>
      <c r="D51" s="6">
        <v>2075.2199999999998</v>
      </c>
      <c r="E51" s="6">
        <v>672.25</v>
      </c>
      <c r="F51" s="6">
        <v>672.25</v>
      </c>
      <c r="G51" s="6">
        <v>2075.2199999999998</v>
      </c>
    </row>
  </sheetData>
  <mergeCells count="51">
    <mergeCell ref="A51:C51"/>
    <mergeCell ref="A5:G5"/>
    <mergeCell ref="D6:D7"/>
    <mergeCell ref="G6:G7"/>
    <mergeCell ref="A50:C50"/>
    <mergeCell ref="A48:C48"/>
    <mergeCell ref="A49:C49"/>
    <mergeCell ref="A46:C46"/>
    <mergeCell ref="A47:C47"/>
    <mergeCell ref="A44:C44"/>
    <mergeCell ref="A45:C45"/>
    <mergeCell ref="A41:C41"/>
    <mergeCell ref="A42:C42"/>
    <mergeCell ref="A43:C43"/>
    <mergeCell ref="A39:C39"/>
    <mergeCell ref="A40:C40"/>
    <mergeCell ref="A37:C37"/>
    <mergeCell ref="A38:C38"/>
    <mergeCell ref="A31:C31"/>
    <mergeCell ref="A30:C30"/>
    <mergeCell ref="A29:C29"/>
    <mergeCell ref="A27:C27"/>
    <mergeCell ref="A28:C28"/>
    <mergeCell ref="A36:C36"/>
    <mergeCell ref="A35:C35"/>
    <mergeCell ref="A33:C33"/>
    <mergeCell ref="A34:C34"/>
    <mergeCell ref="A32:C32"/>
    <mergeCell ref="A26:C26"/>
    <mergeCell ref="A24:C24"/>
    <mergeCell ref="A25:C25"/>
    <mergeCell ref="A22:C22"/>
    <mergeCell ref="A23:C23"/>
    <mergeCell ref="A21:C21"/>
    <mergeCell ref="A10:C10"/>
    <mergeCell ref="A20:C20"/>
    <mergeCell ref="A19:C19"/>
    <mergeCell ref="A17:C17"/>
    <mergeCell ref="A18:C18"/>
    <mergeCell ref="A15:C15"/>
    <mergeCell ref="A16:C16"/>
    <mergeCell ref="A2:AN2"/>
    <mergeCell ref="A6:C7"/>
    <mergeCell ref="E6:E7"/>
    <mergeCell ref="F6:F7"/>
    <mergeCell ref="A14:C14"/>
    <mergeCell ref="A12:C12"/>
    <mergeCell ref="A13:C13"/>
    <mergeCell ref="A11:C11"/>
    <mergeCell ref="A8:C8"/>
    <mergeCell ref="A9:C9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2022-01-17T08:21:14Z</cp:lastPrinted>
  <dcterms:created xsi:type="dcterms:W3CDTF">2022-01-17T08:21:14Z</dcterms:created>
  <dcterms:modified xsi:type="dcterms:W3CDTF">2022-01-19T11:51:08Z</dcterms:modified>
</cp:coreProperties>
</file>